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735" windowWidth="19410" windowHeight="95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1" l="1"/>
  <c r="E133" i="1" l="1"/>
  <c r="F133" i="1"/>
  <c r="D133" i="1"/>
  <c r="E115" i="1"/>
  <c r="F115" i="1"/>
  <c r="E47" i="1"/>
  <c r="F47" i="1"/>
  <c r="D47" i="1"/>
  <c r="E39" i="1"/>
  <c r="F39" i="1"/>
  <c r="D39" i="1"/>
  <c r="E3" i="1" l="1"/>
  <c r="D3" i="1"/>
  <c r="G122" i="1"/>
  <c r="G132" i="1"/>
  <c r="G125" i="1"/>
  <c r="G130" i="1"/>
  <c r="G121" i="1"/>
  <c r="G126" i="1"/>
  <c r="G124" i="1"/>
  <c r="G120" i="1"/>
  <c r="G123" i="1"/>
  <c r="G119" i="1"/>
  <c r="G131" i="1"/>
  <c r="G127" i="1"/>
  <c r="G129" i="1"/>
  <c r="G118" i="1"/>
  <c r="G133" i="1"/>
  <c r="G128" i="1"/>
  <c r="G79" i="1"/>
  <c r="G106" i="1"/>
  <c r="G60" i="1"/>
  <c r="G76" i="1"/>
  <c r="G89" i="1"/>
  <c r="G57" i="1"/>
  <c r="G96" i="1"/>
  <c r="G84" i="1"/>
  <c r="G100" i="1"/>
  <c r="G59" i="1"/>
  <c r="G69" i="1"/>
  <c r="G114" i="1"/>
  <c r="G61" i="1"/>
  <c r="G112" i="1"/>
  <c r="G67" i="1"/>
  <c r="G110" i="1"/>
  <c r="G56" i="1"/>
  <c r="G103" i="1"/>
  <c r="G94" i="1"/>
  <c r="G51" i="1"/>
  <c r="G105" i="1"/>
  <c r="G78" i="1"/>
  <c r="G91" i="1"/>
  <c r="G55" i="1"/>
  <c r="G111" i="1"/>
  <c r="G82" i="1"/>
  <c r="G52" i="1"/>
  <c r="G83" i="1"/>
  <c r="G66" i="1"/>
  <c r="G101" i="1"/>
  <c r="G107" i="1"/>
  <c r="G92" i="1"/>
  <c r="G54" i="1"/>
  <c r="G81" i="1"/>
  <c r="G63" i="1"/>
  <c r="G88" i="1"/>
  <c r="G86" i="1"/>
  <c r="G65" i="1"/>
  <c r="G104" i="1"/>
  <c r="G85" i="1"/>
  <c r="G97" i="1"/>
  <c r="G72" i="1"/>
  <c r="G87" i="1"/>
  <c r="G93" i="1"/>
  <c r="G109" i="1"/>
  <c r="G71" i="1"/>
  <c r="G99" i="1"/>
  <c r="G75" i="1"/>
  <c r="G74" i="1"/>
  <c r="G50" i="1"/>
  <c r="G58" i="1"/>
  <c r="G98" i="1"/>
  <c r="G77" i="1"/>
  <c r="G70" i="1"/>
  <c r="G113" i="1"/>
  <c r="G62" i="1"/>
  <c r="G108" i="1"/>
  <c r="G73" i="1"/>
  <c r="G53" i="1"/>
  <c r="G95" i="1"/>
  <c r="G64" i="1"/>
  <c r="G80" i="1"/>
  <c r="G102" i="1"/>
  <c r="G68" i="1"/>
  <c r="G115" i="1"/>
  <c r="G45" i="1"/>
  <c r="G46" i="1"/>
  <c r="G47" i="1"/>
  <c r="G90" i="1"/>
  <c r="G44" i="1"/>
  <c r="G35" i="1"/>
  <c r="G33" i="1"/>
  <c r="G30" i="1"/>
  <c r="G34" i="1"/>
  <c r="G32" i="1"/>
  <c r="G36" i="1"/>
  <c r="G37" i="1"/>
  <c r="G31" i="1"/>
  <c r="G39" i="1"/>
  <c r="G38" i="1"/>
  <c r="G4" i="1"/>
  <c r="G3" i="1" l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<sst xmlns="http://schemas.openxmlformats.org/spreadsheetml/2006/main" count="161" uniqueCount="121">
  <si>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</si>
  <si>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</si>
  <si>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</si>
  <si>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</si>
  <si>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</si>
  <si>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</si>
  <si>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</si>
  <si>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</si>
  <si>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</si>
  <si>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</si>
  <si>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</si>
  <si>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</si>
  <si>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</si>
  <si>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</si>
  <si>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</si>
  <si>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</si>
  <si>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</si>
  <si>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</si>
  <si>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</si>
  <si>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</si>
  <si>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</si>
  <si>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</si>
  <si>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</si>
  <si>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</si>
  <si>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</si>
  <si>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</si>
  <si>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</si>
  <si>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</si>
  <si>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</si>
  <si>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</si>
  <si>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</si>
  <si>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</si>
  <si>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</si>
  <si>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</si>
  <si>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</si>
  <si>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</si>
  <si>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</si>
  <si>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</si>
  <si>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</si>
  <si>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</si>
  <si>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</si>
  <si>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</si>
  <si>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</si>
  <si>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</si>
  <si>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</si>
  <si>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</si>
  <si>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</si>
  <si>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</si>
  <si>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</si>
  <si>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</si>
  <si>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</si>
  <si>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</si>
  <si>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</si>
  <si>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</si>
  <si>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</si>
  <si>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</si>
  <si>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</si>
  <si>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</si>
  <si>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</si>
  <si>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</si>
  <si>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</si>
  <si>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</si>
  <si>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</si>
  <si>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</si>
  <si>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</si>
  <si>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</si>
  <si>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</si>
  <si>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</si>
  <si>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</si>
  <si>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</si>
  <si>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</si>
  <si>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</si>
  <si>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</si>
  <si>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</si>
  <si>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</si>
  <si>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</si>
  <si>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</si>
  <si>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</si>
  <si>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</si>
  <si>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</si>
  <si>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</si>
  <si>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</si>
  <si>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</si>
  <si>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</si>
  <si>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</si>
  <si>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</si>
  <si>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</si>
  <si>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</si>
  <si>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</si>
  <si>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</si>
  <si>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</si>
  <si>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</si>
  <si>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</si>
  <si>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</si>
  <si>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</si>
  <si>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</si>
  <si>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</si>
  <si>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</si>
  <si>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</si>
  <si>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</si>
  <si>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</si>
  <si>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</si>
  <si>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</si>
  <si>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</si>
  <si>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</si>
  <si>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</si>
  <si>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</si>
  <si>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</si>
  <si>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</si>
  <si>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</si>
  <si>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</si>
  <si>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</si>
  <si>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</si>
  <si>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2021年1-4月各地区中级法院裁判文书上网情况统计表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</si>
  <si>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2021年1-4月林区、铁路基层法院裁判文书上网情况统计表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</si>
  <si>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2021年1-4月各地区基层法院裁判文书上网情况统计表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</si>
  <si>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2021年1-4月林区、铁路中级法院裁判文书上网情况统计表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</si>
  <si>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2021年1-4月林区、铁路法院裁判文书上网情况统计表                                                    </t>
    </r>
    <phoneticPr fontId="2" type="noConversion"/>
  </si>
  <si>
    <r>
      <t xml:space="preserve">       2021年1-4月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</si>
  <si>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    2021年1-4月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6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</si>
  <si>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t>说明：上网数为2021年1月1日至2021年4月30日期间作出并上传到中国裁判文书网的文书数量（数据来源于中国裁判文书网）；结案数为2021年1月1日至2021年4月30日期间已结案件总数(数据来源于人民法院数据集中管理平台，含执行类案件数据)；经审批不上网数为2021年1月1日至2021年4月30日期间作出并上传到中国裁判文书网的不公开信息数量，上网率=（上网数+经审批不上网数）/结案数*100%。统计责任人：审管办姜雨泽，联系电话：0431-88556961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</si>
</sst>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125" sqref="I125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9" t="s">
        <v>119</v>
      </c>
      <c r="C1" s="19"/>
      <c r="D1" s="19"/>
      <c r="E1" s="19"/>
      <c r="F1" s="19"/>
      <c r="G1" s="19"/>
    </row>
    <row r="2" spans="2:7" ht="21.75" customHeight="1">
      <c r="B2" s="16" t="s">
        <v>5</v>
      </c>
      <c r="C2" s="16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6" t="s">
        <v>19</v>
      </c>
      <c r="C3" s="16"/>
      <c r="D3" s="6">
        <f>SUM(D4+D18+D26)</f>
        <v>74464</v>
      </c>
      <c r="E3" s="11">
        <f t="shared" ref="E3" si="0">SUM(E4+E18+E26)</f>
        <v>17388</v>
      </c>
      <c r="F3" s="14">
        <v>146378</v>
      </c>
      <c r="G3" s="3">
        <f>(D3+E3)/F3</f>
        <v>0.62749866783259778</v>
      </c>
    </row>
    <row r="4" spans="2:7" ht="21.75" customHeight="1">
      <c r="B4" s="20" t="s">
        <v>18</v>
      </c>
      <c r="C4" s="21"/>
      <c r="D4" s="14">
        <v>944</v>
      </c>
      <c r="E4" s="5">
        <v>299</v>
      </c>
      <c r="F4" s="14">
        <v>2362</v>
      </c>
      <c r="G4" s="3">
        <f>(D4+E4)/F4</f>
        <v>0.52624894157493651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2" t="s">
        <v>118</v>
      </c>
      <c r="C7" s="22"/>
      <c r="D7" s="22"/>
      <c r="E7" s="22"/>
      <c r="F7" s="22"/>
      <c r="G7" s="22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5">
        <v>5885</v>
      </c>
      <c r="E9" s="15">
        <v>1500</v>
      </c>
      <c r="F9" s="1">
        <v>9312</v>
      </c>
      <c r="G9" s="3">
        <v>0.79306271477663226</v>
      </c>
    </row>
    <row r="10" spans="2:7" ht="21.75" customHeight="1">
      <c r="B10" s="5">
        <v>2</v>
      </c>
      <c r="C10" s="5" t="s">
        <v>15</v>
      </c>
      <c r="D10" s="8">
        <v>12684</v>
      </c>
      <c r="E10" s="12">
        <v>2310</v>
      </c>
      <c r="F10" s="1">
        <v>22584</v>
      </c>
      <c r="G10" s="3">
        <v>0.66392136025504778</v>
      </c>
    </row>
    <row r="11" spans="2:7" ht="21.75" customHeight="1">
      <c r="B11" s="5">
        <v>3</v>
      </c>
      <c r="C11" s="5" t="s">
        <v>31</v>
      </c>
      <c r="D11" s="10">
        <v>2207</v>
      </c>
      <c r="E11" s="12">
        <v>657</v>
      </c>
      <c r="F11" s="1">
        <v>4375</v>
      </c>
      <c r="G11" s="3">
        <v>0.65462857142857145</v>
      </c>
    </row>
    <row r="12" spans="2:7" ht="21.75" customHeight="1">
      <c r="B12" s="5">
        <v>4</v>
      </c>
      <c r="C12" s="5" t="s">
        <v>16</v>
      </c>
      <c r="D12" s="11">
        <v>2950</v>
      </c>
      <c r="E12" s="12">
        <v>996</v>
      </c>
      <c r="F12" s="1">
        <v>6031</v>
      </c>
      <c r="G12" s="3">
        <v>0.65428618802851934</v>
      </c>
    </row>
    <row r="13" spans="2:7" ht="21.75" customHeight="1">
      <c r="B13" s="5">
        <v>5</v>
      </c>
      <c r="C13" s="5" t="s">
        <v>30</v>
      </c>
      <c r="D13" s="1">
        <v>7552</v>
      </c>
      <c r="E13" s="1">
        <v>1644</v>
      </c>
      <c r="F13" s="1">
        <v>14886</v>
      </c>
      <c r="G13" s="3">
        <v>0.61776165524654036</v>
      </c>
    </row>
    <row r="14" spans="2:7" ht="21.75" customHeight="1">
      <c r="B14" s="5">
        <v>6</v>
      </c>
      <c r="C14" s="5" t="s">
        <v>29</v>
      </c>
      <c r="D14" s="15">
        <v>22312</v>
      </c>
      <c r="E14" s="15">
        <v>5431</v>
      </c>
      <c r="F14" s="1">
        <v>45576</v>
      </c>
      <c r="G14" s="3">
        <v>0.60871950149201337</v>
      </c>
    </row>
    <row r="15" spans="2:7" ht="21.75" customHeight="1">
      <c r="B15" s="5">
        <v>7</v>
      </c>
      <c r="C15" s="5" t="s">
        <v>14</v>
      </c>
      <c r="D15" s="8">
        <v>3643</v>
      </c>
      <c r="E15" s="12">
        <v>1168</v>
      </c>
      <c r="F15" s="1">
        <v>7940</v>
      </c>
      <c r="G15" s="3">
        <v>0.60591939546599494</v>
      </c>
    </row>
    <row r="16" spans="2:7" ht="21.75" customHeight="1">
      <c r="B16" s="5">
        <v>8</v>
      </c>
      <c r="C16" s="5" t="s">
        <v>13</v>
      </c>
      <c r="D16" s="10">
        <v>8620</v>
      </c>
      <c r="E16" s="12">
        <v>1659</v>
      </c>
      <c r="F16" s="1">
        <v>16980</v>
      </c>
      <c r="G16" s="3">
        <v>0.60535924617196701</v>
      </c>
    </row>
    <row r="17" spans="2:7" ht="21.75" customHeight="1">
      <c r="B17" s="5">
        <v>9</v>
      </c>
      <c r="C17" s="5" t="s">
        <v>17</v>
      </c>
      <c r="D17" s="1">
        <v>6329</v>
      </c>
      <c r="E17" s="1">
        <v>1235</v>
      </c>
      <c r="F17" s="1">
        <v>13548</v>
      </c>
      <c r="G17" s="3">
        <v>0.55831118984351935</v>
      </c>
    </row>
    <row r="18" spans="2:7" ht="21.75" customHeight="1">
      <c r="B18" s="16" t="s">
        <v>0</v>
      </c>
      <c r="C18" s="16"/>
      <c r="D18" s="6">
        <v>72182</v>
      </c>
      <c r="E18" s="11">
        <v>16600</v>
      </c>
      <c r="F18" s="11">
        <v>141232</v>
      </c>
      <c r="G18" s="3">
        <v>0.62862524073864279</v>
      </c>
    </row>
    <row r="19" spans="2:7" ht="21.75" customHeight="1">
      <c r="B19" s="17" t="s">
        <v>120</v>
      </c>
      <c r="C19" s="17"/>
      <c r="D19" s="17"/>
      <c r="E19" s="17"/>
      <c r="F19" s="17"/>
      <c r="G19" s="17"/>
    </row>
    <row r="20" spans="2:7" ht="51.75" customHeight="1">
      <c r="B20" s="18"/>
      <c r="C20" s="18"/>
      <c r="D20" s="18"/>
      <c r="E20" s="18"/>
      <c r="F20" s="18"/>
      <c r="G20" s="18"/>
    </row>
    <row r="21" spans="2:7" ht="46.5" customHeight="1">
      <c r="B21" s="19" t="s">
        <v>117</v>
      </c>
      <c r="C21" s="19"/>
      <c r="D21" s="19"/>
      <c r="E21" s="19"/>
      <c r="F21" s="19"/>
      <c r="G21" s="19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360</v>
      </c>
      <c r="E23" s="12">
        <v>239</v>
      </c>
      <c r="F23" s="15">
        <v>739</v>
      </c>
      <c r="G23" s="3">
        <v>0.81055480378890388</v>
      </c>
    </row>
    <row r="24" spans="2:7" ht="21.75" customHeight="1">
      <c r="B24" s="5">
        <v>2</v>
      </c>
      <c r="C24" s="5" t="s">
        <v>11</v>
      </c>
      <c r="D24" s="6">
        <v>536</v>
      </c>
      <c r="E24" s="12">
        <v>142</v>
      </c>
      <c r="F24" s="15">
        <v>982</v>
      </c>
      <c r="G24" s="3">
        <v>0.69042769857433806</v>
      </c>
    </row>
    <row r="25" spans="2:7" ht="21.75" customHeight="1">
      <c r="B25" s="5">
        <v>3</v>
      </c>
      <c r="C25" s="5" t="s">
        <v>10</v>
      </c>
      <c r="D25" s="6">
        <v>442</v>
      </c>
      <c r="E25" s="12">
        <v>108</v>
      </c>
      <c r="F25" s="15">
        <v>1063</v>
      </c>
      <c r="G25" s="3">
        <v>0.51740357478833487</v>
      </c>
    </row>
    <row r="26" spans="2:7" ht="21.75" customHeight="1">
      <c r="B26" s="16" t="s">
        <v>0</v>
      </c>
      <c r="C26" s="16"/>
      <c r="D26" s="6">
        <v>1338</v>
      </c>
      <c r="E26" s="11">
        <v>489</v>
      </c>
      <c r="F26" s="11">
        <v>2784</v>
      </c>
      <c r="G26" s="3">
        <v>0.65625</v>
      </c>
    </row>
    <row r="27" spans="2:7" ht="21.75" customHeight="1"/>
    <row r="28" spans="2:7" ht="41.25" customHeight="1">
      <c r="B28" s="19" t="s">
        <v>113</v>
      </c>
      <c r="C28" s="19"/>
      <c r="D28" s="19"/>
      <c r="E28" s="19"/>
      <c r="F28" s="19"/>
      <c r="G28" s="19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23</v>
      </c>
      <c r="D30" s="13">
        <v>268</v>
      </c>
      <c r="E30" s="13">
        <v>24</v>
      </c>
      <c r="F30" s="15">
        <v>365</v>
      </c>
      <c r="G30" s="3">
        <f t="shared" ref="G30:G38" si="1">(D30+E30)/F30</f>
        <v>0.8</v>
      </c>
    </row>
    <row r="31" spans="2:7" ht="21.75" customHeight="1">
      <c r="B31" s="5">
        <v>2</v>
      </c>
      <c r="C31" s="5" t="s">
        <v>28</v>
      </c>
      <c r="D31" s="13">
        <v>565</v>
      </c>
      <c r="E31" s="13">
        <v>160</v>
      </c>
      <c r="F31" s="15">
        <v>978</v>
      </c>
      <c r="G31" s="3">
        <f t="shared" si="1"/>
        <v>0.74130879345603273</v>
      </c>
    </row>
    <row r="32" spans="2:7" ht="21.75" customHeight="1">
      <c r="B32" s="5">
        <v>3</v>
      </c>
      <c r="C32" s="5" t="s">
        <v>25</v>
      </c>
      <c r="D32" s="13">
        <v>294</v>
      </c>
      <c r="E32" s="13">
        <v>27</v>
      </c>
      <c r="F32" s="15">
        <v>484</v>
      </c>
      <c r="G32" s="3">
        <f t="shared" si="1"/>
        <v>0.66322314049586772</v>
      </c>
    </row>
    <row r="33" spans="2:7" ht="21.75" customHeight="1">
      <c r="B33" s="5">
        <v>4</v>
      </c>
      <c r="C33" s="5" t="s">
        <v>22</v>
      </c>
      <c r="D33" s="13">
        <v>418</v>
      </c>
      <c r="E33" s="13">
        <v>30</v>
      </c>
      <c r="F33" s="15">
        <v>716</v>
      </c>
      <c r="G33" s="3">
        <f t="shared" si="1"/>
        <v>0.62569832402234637</v>
      </c>
    </row>
    <row r="34" spans="2:7" ht="21.75" customHeight="1">
      <c r="B34" s="5">
        <v>5</v>
      </c>
      <c r="C34" s="5" t="s">
        <v>24</v>
      </c>
      <c r="D34" s="13">
        <v>401</v>
      </c>
      <c r="E34" s="13">
        <v>49</v>
      </c>
      <c r="F34" s="15">
        <v>723</v>
      </c>
      <c r="G34" s="3">
        <f t="shared" si="1"/>
        <v>0.62240663900414939</v>
      </c>
    </row>
    <row r="35" spans="2:7" ht="21.75" customHeight="1">
      <c r="B35" s="5">
        <v>6</v>
      </c>
      <c r="C35" s="5" t="s">
        <v>21</v>
      </c>
      <c r="D35" s="13">
        <v>1092</v>
      </c>
      <c r="E35" s="13">
        <v>83</v>
      </c>
      <c r="F35" s="15">
        <v>1913</v>
      </c>
      <c r="G35" s="3">
        <f t="shared" si="1"/>
        <v>0.61421850496602193</v>
      </c>
    </row>
    <row r="36" spans="2:7" ht="21.75" customHeight="1">
      <c r="B36" s="5">
        <v>7</v>
      </c>
      <c r="C36" s="5" t="s">
        <v>26</v>
      </c>
      <c r="D36" s="13">
        <v>472</v>
      </c>
      <c r="E36" s="13">
        <v>12</v>
      </c>
      <c r="F36" s="15">
        <v>978</v>
      </c>
      <c r="G36" s="3">
        <f t="shared" si="1"/>
        <v>0.4948875255623722</v>
      </c>
    </row>
    <row r="37" spans="2:7" ht="21.75" customHeight="1">
      <c r="B37" s="5">
        <v>8</v>
      </c>
      <c r="C37" s="5" t="s">
        <v>27</v>
      </c>
      <c r="D37" s="13">
        <v>553</v>
      </c>
      <c r="E37" s="13">
        <v>33</v>
      </c>
      <c r="F37" s="15">
        <v>1386</v>
      </c>
      <c r="G37" s="3">
        <f t="shared" si="1"/>
        <v>0.42279942279942279</v>
      </c>
    </row>
    <row r="38" spans="2:7" ht="21.75" customHeight="1">
      <c r="B38" s="5">
        <v>9</v>
      </c>
      <c r="C38" s="5" t="s">
        <v>20</v>
      </c>
      <c r="D38" s="13">
        <v>2388</v>
      </c>
      <c r="E38" s="13">
        <v>22</v>
      </c>
      <c r="F38" s="15">
        <v>6132</v>
      </c>
      <c r="G38" s="3">
        <f t="shared" si="1"/>
        <v>0.39302022178734508</v>
      </c>
    </row>
    <row r="39" spans="2:7" ht="21.75" customHeight="1">
      <c r="B39" s="16" t="s">
        <v>0</v>
      </c>
      <c r="C39" s="16"/>
      <c r="D39" s="1">
        <f>SUM(D30:D38)</f>
        <v>6451</v>
      </c>
      <c r="E39" s="1">
        <f t="shared" ref="E39:F39" si="2">SUM(E30:E38)</f>
        <v>440</v>
      </c>
      <c r="F39" s="1">
        <f t="shared" si="2"/>
        <v>13675</v>
      </c>
      <c r="G39" s="3">
        <f t="shared" ref="G39" si="3">(D39+E39)/F39</f>
        <v>0.50391224862888484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9" t="s">
        <v>116</v>
      </c>
      <c r="C42" s="19"/>
      <c r="D42" s="19"/>
      <c r="E42" s="19"/>
      <c r="F42" s="19"/>
      <c r="G42" s="19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3">
        <v>13</v>
      </c>
      <c r="E44" s="14">
        <v>3</v>
      </c>
      <c r="F44" s="14">
        <v>24</v>
      </c>
      <c r="G44" s="3">
        <f>(D44+E44)/F44</f>
        <v>0.66666666666666663</v>
      </c>
    </row>
    <row r="45" spans="2:7" ht="21.75" customHeight="1">
      <c r="B45" s="5">
        <v>2</v>
      </c>
      <c r="C45" s="5" t="s">
        <v>8</v>
      </c>
      <c r="D45" s="13">
        <v>42</v>
      </c>
      <c r="E45" s="14">
        <v>0</v>
      </c>
      <c r="F45" s="14">
        <v>83</v>
      </c>
      <c r="G45" s="3">
        <f>(D45+E45)/F45</f>
        <v>0.50602409638554213</v>
      </c>
    </row>
    <row r="46" spans="2:7" ht="21.75" customHeight="1">
      <c r="B46" s="5">
        <v>3</v>
      </c>
      <c r="C46" s="5" t="s">
        <v>7</v>
      </c>
      <c r="D46" s="13">
        <v>30</v>
      </c>
      <c r="E46" s="14">
        <v>1</v>
      </c>
      <c r="F46" s="14">
        <v>94</v>
      </c>
      <c r="G46" s="3">
        <f>(D46+E46)/F46</f>
        <v>0.32978723404255317</v>
      </c>
    </row>
    <row r="47" spans="2:7" ht="21.75" customHeight="1">
      <c r="B47" s="16" t="s">
        <v>0</v>
      </c>
      <c r="C47" s="16"/>
      <c r="D47" s="6">
        <f>SUM(D44:D46)</f>
        <v>85</v>
      </c>
      <c r="E47" s="11">
        <f t="shared" ref="E47:F47" si="4">SUM(E44:E46)</f>
        <v>4</v>
      </c>
      <c r="F47" s="11">
        <f t="shared" si="4"/>
        <v>201</v>
      </c>
      <c r="G47" s="3">
        <f t="shared" ref="G47" si="5">(D47+E47)/F47</f>
        <v>0.44278606965174128</v>
      </c>
    </row>
    <row r="48" spans="2:7" ht="40.5" customHeight="1">
      <c r="B48" s="19" t="s">
        <v>115</v>
      </c>
      <c r="C48" s="19"/>
      <c r="D48" s="19"/>
      <c r="E48" s="19"/>
      <c r="F48" s="19"/>
      <c r="G48" s="19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81</v>
      </c>
      <c r="D50" s="13">
        <v>656</v>
      </c>
      <c r="E50" s="14">
        <v>239</v>
      </c>
      <c r="F50" s="14">
        <v>901</v>
      </c>
      <c r="G50" s="3">
        <f t="shared" ref="G50:G81" si="6">(D50+E50)/F50</f>
        <v>0.9933407325194229</v>
      </c>
    </row>
    <row r="51" spans="2:7" ht="21.75" customHeight="1">
      <c r="B51" s="5">
        <v>2</v>
      </c>
      <c r="C51" s="9" t="s">
        <v>97</v>
      </c>
      <c r="D51" s="13">
        <v>1019</v>
      </c>
      <c r="E51" s="14">
        <v>292</v>
      </c>
      <c r="F51" s="14">
        <v>1404</v>
      </c>
      <c r="G51" s="3">
        <f t="shared" si="6"/>
        <v>0.93376068376068377</v>
      </c>
    </row>
    <row r="52" spans="2:7" ht="21.75" customHeight="1">
      <c r="B52" s="5">
        <v>3</v>
      </c>
      <c r="C52" s="9" t="s">
        <v>78</v>
      </c>
      <c r="D52" s="13">
        <v>441</v>
      </c>
      <c r="E52" s="14">
        <v>115</v>
      </c>
      <c r="F52" s="14">
        <v>611</v>
      </c>
      <c r="G52" s="3">
        <f t="shared" si="6"/>
        <v>0.90998363338788868</v>
      </c>
    </row>
    <row r="53" spans="2:7" ht="21.75" customHeight="1">
      <c r="B53" s="5">
        <v>4</v>
      </c>
      <c r="C53" s="9" t="s">
        <v>83</v>
      </c>
      <c r="D53" s="13">
        <v>873</v>
      </c>
      <c r="E53" s="14">
        <v>285</v>
      </c>
      <c r="F53" s="14">
        <v>1307</v>
      </c>
      <c r="G53" s="3">
        <f t="shared" si="6"/>
        <v>0.8859984697781178</v>
      </c>
    </row>
    <row r="54" spans="2:7" ht="21.75" customHeight="1">
      <c r="B54" s="5">
        <v>5</v>
      </c>
      <c r="C54" s="9" t="s">
        <v>93</v>
      </c>
      <c r="D54" s="13">
        <v>1606</v>
      </c>
      <c r="E54" s="14">
        <v>341</v>
      </c>
      <c r="F54" s="14">
        <v>2235</v>
      </c>
      <c r="G54" s="3">
        <f t="shared" si="6"/>
        <v>0.87114093959731542</v>
      </c>
    </row>
    <row r="55" spans="2:7" ht="21.75" customHeight="1">
      <c r="B55" s="5">
        <v>6</v>
      </c>
      <c r="C55" s="9" t="s">
        <v>95</v>
      </c>
      <c r="D55" s="13">
        <v>613</v>
      </c>
      <c r="E55" s="14">
        <v>117</v>
      </c>
      <c r="F55" s="14">
        <v>849</v>
      </c>
      <c r="G55" s="3">
        <f t="shared" si="6"/>
        <v>0.85983510011778563</v>
      </c>
    </row>
    <row r="56" spans="2:7" ht="21.75" customHeight="1">
      <c r="B56" s="5">
        <v>7</v>
      </c>
      <c r="C56" s="9" t="s">
        <v>89</v>
      </c>
      <c r="D56" s="13">
        <v>219</v>
      </c>
      <c r="E56" s="14">
        <v>100</v>
      </c>
      <c r="F56" s="14">
        <v>378</v>
      </c>
      <c r="G56" s="3">
        <f t="shared" si="6"/>
        <v>0.84391534391534395</v>
      </c>
    </row>
    <row r="57" spans="2:7" ht="21.75" customHeight="1">
      <c r="B57" s="5">
        <v>8</v>
      </c>
      <c r="C57" s="9" t="s">
        <v>62</v>
      </c>
      <c r="D57" s="13">
        <v>1359</v>
      </c>
      <c r="E57" s="14">
        <v>359</v>
      </c>
      <c r="F57" s="14">
        <v>2041</v>
      </c>
      <c r="G57" s="3">
        <f t="shared" si="6"/>
        <v>0.84174424301812834</v>
      </c>
    </row>
    <row r="58" spans="2:7" ht="21.75" customHeight="1">
      <c r="B58" s="5">
        <v>9</v>
      </c>
      <c r="C58" s="9" t="s">
        <v>75</v>
      </c>
      <c r="D58" s="13">
        <v>719</v>
      </c>
      <c r="E58" s="14">
        <v>90</v>
      </c>
      <c r="F58" s="14">
        <v>965</v>
      </c>
      <c r="G58" s="3">
        <f t="shared" si="6"/>
        <v>0.83834196891191715</v>
      </c>
    </row>
    <row r="59" spans="2:7" ht="21.75" customHeight="1">
      <c r="B59" s="5">
        <v>10</v>
      </c>
      <c r="C59" s="9" t="s">
        <v>44</v>
      </c>
      <c r="D59" s="13">
        <v>1193</v>
      </c>
      <c r="E59" s="14">
        <v>161</v>
      </c>
      <c r="F59" s="14">
        <v>1661</v>
      </c>
      <c r="G59" s="3">
        <f t="shared" si="6"/>
        <v>0.81517158338350393</v>
      </c>
    </row>
    <row r="60" spans="2:7" ht="21.75" customHeight="1">
      <c r="B60" s="5">
        <v>11</v>
      </c>
      <c r="C60" s="9" t="s">
        <v>92</v>
      </c>
      <c r="D60" s="13">
        <v>1637</v>
      </c>
      <c r="E60" s="14">
        <v>392</v>
      </c>
      <c r="F60" s="14">
        <v>2508</v>
      </c>
      <c r="G60" s="3">
        <f t="shared" si="6"/>
        <v>0.80901116427432218</v>
      </c>
    </row>
    <row r="61" spans="2:7" ht="21.75" customHeight="1">
      <c r="B61" s="5">
        <v>12</v>
      </c>
      <c r="C61" s="9" t="s">
        <v>55</v>
      </c>
      <c r="D61" s="13">
        <v>1880</v>
      </c>
      <c r="E61" s="14">
        <v>365</v>
      </c>
      <c r="F61" s="14">
        <v>2785</v>
      </c>
      <c r="G61" s="3">
        <f t="shared" si="6"/>
        <v>0.80610412926391384</v>
      </c>
    </row>
    <row r="62" spans="2:7" ht="21.75" customHeight="1">
      <c r="B62" s="5">
        <v>13</v>
      </c>
      <c r="C62" s="9" t="s">
        <v>72</v>
      </c>
      <c r="D62" s="13">
        <v>1018</v>
      </c>
      <c r="E62" s="14">
        <v>338</v>
      </c>
      <c r="F62" s="14">
        <v>1687</v>
      </c>
      <c r="G62" s="3">
        <f t="shared" si="6"/>
        <v>0.80379371665678723</v>
      </c>
    </row>
    <row r="63" spans="2:7" ht="21.75" customHeight="1">
      <c r="B63" s="5">
        <v>14</v>
      </c>
      <c r="C63" s="9" t="s">
        <v>91</v>
      </c>
      <c r="D63" s="13">
        <v>646</v>
      </c>
      <c r="E63" s="14">
        <v>80</v>
      </c>
      <c r="F63" s="14">
        <v>910</v>
      </c>
      <c r="G63" s="3">
        <f t="shared" si="6"/>
        <v>0.79780219780219785</v>
      </c>
    </row>
    <row r="64" spans="2:7" ht="21.75" customHeight="1">
      <c r="B64" s="5">
        <v>15</v>
      </c>
      <c r="C64" s="9" t="s">
        <v>82</v>
      </c>
      <c r="D64" s="13">
        <v>769</v>
      </c>
      <c r="E64" s="14">
        <v>189</v>
      </c>
      <c r="F64" s="14">
        <v>1212</v>
      </c>
      <c r="G64" s="3">
        <f t="shared" si="6"/>
        <v>0.79042904290429039</v>
      </c>
    </row>
    <row r="65" spans="2:7" ht="21.75" customHeight="1">
      <c r="B65" s="5">
        <v>16</v>
      </c>
      <c r="C65" s="9" t="s">
        <v>94</v>
      </c>
      <c r="D65" s="13">
        <v>547</v>
      </c>
      <c r="E65" s="14">
        <v>62</v>
      </c>
      <c r="F65" s="14">
        <v>786</v>
      </c>
      <c r="G65" s="3">
        <f t="shared" si="6"/>
        <v>0.77480916030534353</v>
      </c>
    </row>
    <row r="66" spans="2:7" ht="21.75" customHeight="1">
      <c r="B66" s="5">
        <v>17</v>
      </c>
      <c r="C66" s="9" t="s">
        <v>74</v>
      </c>
      <c r="D66" s="13">
        <v>211</v>
      </c>
      <c r="E66" s="14">
        <v>344</v>
      </c>
      <c r="F66" s="14">
        <v>718</v>
      </c>
      <c r="G66" s="3">
        <f t="shared" si="6"/>
        <v>0.77298050139275765</v>
      </c>
    </row>
    <row r="67" spans="2:7" ht="21.75" customHeight="1">
      <c r="B67" s="5">
        <v>18</v>
      </c>
      <c r="C67" s="9" t="s">
        <v>63</v>
      </c>
      <c r="D67" s="13">
        <v>1267</v>
      </c>
      <c r="E67" s="14">
        <v>116</v>
      </c>
      <c r="F67" s="14">
        <v>1794</v>
      </c>
      <c r="G67" s="3">
        <f t="shared" si="6"/>
        <v>0.77090301003344486</v>
      </c>
    </row>
    <row r="68" spans="2:7" ht="21.75" customHeight="1">
      <c r="B68" s="5">
        <v>19</v>
      </c>
      <c r="C68" s="9" t="s">
        <v>87</v>
      </c>
      <c r="D68" s="13">
        <v>1013</v>
      </c>
      <c r="E68" s="14">
        <v>235</v>
      </c>
      <c r="F68" s="14">
        <v>1619</v>
      </c>
      <c r="G68" s="3">
        <f t="shared" si="6"/>
        <v>0.7708462013588635</v>
      </c>
    </row>
    <row r="69" spans="2:7" ht="21.75" customHeight="1">
      <c r="B69" s="5">
        <v>20</v>
      </c>
      <c r="C69" s="9" t="s">
        <v>36</v>
      </c>
      <c r="D69" s="13">
        <v>1176</v>
      </c>
      <c r="E69" s="14">
        <v>314</v>
      </c>
      <c r="F69" s="14">
        <v>1990</v>
      </c>
      <c r="G69" s="3">
        <f t="shared" si="6"/>
        <v>0.74874371859296485</v>
      </c>
    </row>
    <row r="70" spans="2:7" ht="21.75" customHeight="1">
      <c r="B70" s="5">
        <v>21</v>
      </c>
      <c r="C70" s="9" t="s">
        <v>79</v>
      </c>
      <c r="D70" s="13">
        <v>1187</v>
      </c>
      <c r="E70" s="14">
        <v>235</v>
      </c>
      <c r="F70" s="14">
        <v>1904</v>
      </c>
      <c r="G70" s="3">
        <f t="shared" si="6"/>
        <v>0.74684873949579833</v>
      </c>
    </row>
    <row r="71" spans="2:7" ht="21.75" customHeight="1">
      <c r="B71" s="5">
        <v>22</v>
      </c>
      <c r="C71" s="9" t="s">
        <v>42</v>
      </c>
      <c r="D71" s="13">
        <v>1460</v>
      </c>
      <c r="E71" s="14">
        <v>506</v>
      </c>
      <c r="F71" s="14">
        <v>2648</v>
      </c>
      <c r="G71" s="3">
        <f t="shared" si="6"/>
        <v>0.74244712990936557</v>
      </c>
    </row>
    <row r="72" spans="2:7" ht="21.75" customHeight="1">
      <c r="B72" s="5">
        <v>23</v>
      </c>
      <c r="C72" s="9" t="s">
        <v>65</v>
      </c>
      <c r="D72" s="13">
        <v>1156</v>
      </c>
      <c r="E72" s="14">
        <v>420</v>
      </c>
      <c r="F72" s="14">
        <v>2133</v>
      </c>
      <c r="G72" s="3">
        <f t="shared" si="6"/>
        <v>0.73886544772620721</v>
      </c>
    </row>
    <row r="73" spans="2:7" ht="21.75" customHeight="1">
      <c r="B73" s="5">
        <v>24</v>
      </c>
      <c r="C73" s="9" t="s">
        <v>39</v>
      </c>
      <c r="D73" s="13">
        <v>1622</v>
      </c>
      <c r="E73" s="14">
        <v>492</v>
      </c>
      <c r="F73" s="14">
        <v>2862</v>
      </c>
      <c r="G73" s="3">
        <f t="shared" si="6"/>
        <v>0.73864430468204056</v>
      </c>
    </row>
    <row r="74" spans="2:7" ht="21.75" customHeight="1">
      <c r="B74" s="5">
        <v>25</v>
      </c>
      <c r="C74" s="9" t="s">
        <v>77</v>
      </c>
      <c r="D74" s="13">
        <v>971</v>
      </c>
      <c r="E74" s="14">
        <v>205</v>
      </c>
      <c r="F74" s="14">
        <v>1593</v>
      </c>
      <c r="G74" s="3">
        <f t="shared" si="6"/>
        <v>0.73822975517890776</v>
      </c>
    </row>
    <row r="75" spans="2:7" ht="21.75" customHeight="1">
      <c r="B75" s="5">
        <v>26</v>
      </c>
      <c r="C75" s="9" t="s">
        <v>35</v>
      </c>
      <c r="D75" s="13">
        <v>1702</v>
      </c>
      <c r="E75" s="14">
        <v>881</v>
      </c>
      <c r="F75" s="14">
        <v>3531</v>
      </c>
      <c r="G75" s="3">
        <f t="shared" si="6"/>
        <v>0.73152081563296512</v>
      </c>
    </row>
    <row r="76" spans="2:7" ht="21.75" customHeight="1">
      <c r="B76" s="5">
        <v>27</v>
      </c>
      <c r="C76" s="9" t="s">
        <v>85</v>
      </c>
      <c r="D76" s="13">
        <v>199</v>
      </c>
      <c r="E76" s="14">
        <v>90</v>
      </c>
      <c r="F76" s="14">
        <v>397</v>
      </c>
      <c r="G76" s="3">
        <f t="shared" si="6"/>
        <v>0.72795969773299751</v>
      </c>
    </row>
    <row r="77" spans="2:7" ht="21.75" customHeight="1">
      <c r="B77" s="5">
        <v>28</v>
      </c>
      <c r="C77" s="9" t="s">
        <v>80</v>
      </c>
      <c r="D77" s="13">
        <v>587</v>
      </c>
      <c r="E77" s="14">
        <v>183</v>
      </c>
      <c r="F77" s="14">
        <v>1061</v>
      </c>
      <c r="G77" s="3">
        <f t="shared" si="6"/>
        <v>0.72573044297832234</v>
      </c>
    </row>
    <row r="78" spans="2:7" ht="21.75" customHeight="1">
      <c r="B78" s="5">
        <v>29</v>
      </c>
      <c r="C78" s="9" t="s">
        <v>59</v>
      </c>
      <c r="D78" s="13">
        <v>882</v>
      </c>
      <c r="E78" s="14">
        <v>81</v>
      </c>
      <c r="F78" s="14">
        <v>1343</v>
      </c>
      <c r="G78" s="3">
        <f t="shared" si="6"/>
        <v>0.7170513775130305</v>
      </c>
    </row>
    <row r="79" spans="2:7" ht="21.75" customHeight="1">
      <c r="B79" s="5">
        <v>30</v>
      </c>
      <c r="C79" s="9" t="s">
        <v>51</v>
      </c>
      <c r="D79" s="13">
        <v>1011</v>
      </c>
      <c r="E79" s="14">
        <v>270</v>
      </c>
      <c r="F79" s="14">
        <v>1821</v>
      </c>
      <c r="G79" s="3">
        <f t="shared" si="6"/>
        <v>0.70345963756177921</v>
      </c>
    </row>
    <row r="80" spans="2:7" ht="21.75" customHeight="1">
      <c r="B80" s="5">
        <v>31</v>
      </c>
      <c r="C80" s="9" t="s">
        <v>46</v>
      </c>
      <c r="D80" s="13">
        <v>622</v>
      </c>
      <c r="E80" s="14">
        <v>215</v>
      </c>
      <c r="F80" s="14">
        <v>1191</v>
      </c>
      <c r="G80" s="3">
        <f t="shared" si="6"/>
        <v>0.70277078085642319</v>
      </c>
    </row>
    <row r="81" spans="2:7" ht="21.75" customHeight="1">
      <c r="B81" s="5">
        <v>32</v>
      </c>
      <c r="C81" s="9" t="s">
        <v>68</v>
      </c>
      <c r="D81" s="13">
        <v>892</v>
      </c>
      <c r="E81" s="14">
        <v>133</v>
      </c>
      <c r="F81" s="14">
        <v>1475</v>
      </c>
      <c r="G81" s="3">
        <f t="shared" si="6"/>
        <v>0.69491525423728817</v>
      </c>
    </row>
    <row r="82" spans="2:7" ht="21.75" customHeight="1">
      <c r="B82" s="5">
        <v>33</v>
      </c>
      <c r="C82" s="9" t="s">
        <v>37</v>
      </c>
      <c r="D82" s="13">
        <v>1775</v>
      </c>
      <c r="E82" s="14">
        <v>281</v>
      </c>
      <c r="F82" s="14">
        <v>3027</v>
      </c>
      <c r="G82" s="3">
        <f t="shared" ref="G82:G113" si="7">(D82+E82)/F82</f>
        <v>0.67922035018169802</v>
      </c>
    </row>
    <row r="83" spans="2:7" ht="21.75" customHeight="1">
      <c r="B83" s="5">
        <v>34</v>
      </c>
      <c r="C83" s="9" t="s">
        <v>34</v>
      </c>
      <c r="D83" s="13">
        <v>2590</v>
      </c>
      <c r="E83" s="14">
        <v>472</v>
      </c>
      <c r="F83" s="14">
        <v>4539</v>
      </c>
      <c r="G83" s="3">
        <f t="shared" si="7"/>
        <v>0.67459792905926419</v>
      </c>
    </row>
    <row r="84" spans="2:7" ht="21.75" customHeight="1">
      <c r="B84" s="5">
        <v>35</v>
      </c>
      <c r="C84" s="9" t="s">
        <v>64</v>
      </c>
      <c r="D84" s="13">
        <v>1267</v>
      </c>
      <c r="E84" s="14">
        <v>367</v>
      </c>
      <c r="F84" s="14">
        <v>2436</v>
      </c>
      <c r="G84" s="3">
        <f t="shared" si="7"/>
        <v>0.67077175697865354</v>
      </c>
    </row>
    <row r="85" spans="2:7" ht="21.75" customHeight="1">
      <c r="B85" s="5">
        <v>36</v>
      </c>
      <c r="C85" s="9" t="s">
        <v>43</v>
      </c>
      <c r="D85" s="13">
        <v>812</v>
      </c>
      <c r="E85" s="14">
        <v>331</v>
      </c>
      <c r="F85" s="14">
        <v>1710</v>
      </c>
      <c r="G85" s="3">
        <f t="shared" si="7"/>
        <v>0.66842105263157892</v>
      </c>
    </row>
    <row r="86" spans="2:7" ht="21.75" customHeight="1">
      <c r="B86" s="5">
        <v>37</v>
      </c>
      <c r="C86" s="9" t="s">
        <v>52</v>
      </c>
      <c r="D86" s="13">
        <v>1706</v>
      </c>
      <c r="E86" s="14">
        <v>260</v>
      </c>
      <c r="F86" s="14">
        <v>2963</v>
      </c>
      <c r="G86" s="3">
        <f t="shared" si="7"/>
        <v>0.66351670604117452</v>
      </c>
    </row>
    <row r="87" spans="2:7" ht="21.75" customHeight="1">
      <c r="B87" s="5">
        <v>38</v>
      </c>
      <c r="C87" s="9" t="s">
        <v>58</v>
      </c>
      <c r="D87" s="13">
        <v>2021</v>
      </c>
      <c r="E87" s="14">
        <v>129</v>
      </c>
      <c r="F87" s="14">
        <v>3273</v>
      </c>
      <c r="G87" s="3">
        <f t="shared" si="7"/>
        <v>0.65688970363580812</v>
      </c>
    </row>
    <row r="88" spans="2:7" ht="21.75" customHeight="1">
      <c r="B88" s="5">
        <v>39</v>
      </c>
      <c r="C88" s="9" t="s">
        <v>86</v>
      </c>
      <c r="D88" s="13">
        <v>411</v>
      </c>
      <c r="E88" s="14">
        <v>196</v>
      </c>
      <c r="F88" s="14">
        <v>928</v>
      </c>
      <c r="G88" s="3">
        <f t="shared" si="7"/>
        <v>0.65409482758620685</v>
      </c>
    </row>
    <row r="89" spans="2:7" ht="21.75" customHeight="1">
      <c r="B89" s="5">
        <v>40</v>
      </c>
      <c r="C89" s="9" t="s">
        <v>66</v>
      </c>
      <c r="D89" s="13">
        <v>1009</v>
      </c>
      <c r="E89" s="14">
        <v>149</v>
      </c>
      <c r="F89" s="14">
        <v>1782</v>
      </c>
      <c r="G89" s="3">
        <f t="shared" si="7"/>
        <v>0.64983164983164987</v>
      </c>
    </row>
    <row r="90" spans="2:7" ht="21.75" customHeight="1">
      <c r="B90" s="5">
        <v>41</v>
      </c>
      <c r="C90" s="9" t="s">
        <v>54</v>
      </c>
      <c r="D90" s="13">
        <v>1103</v>
      </c>
      <c r="E90" s="14">
        <v>312</v>
      </c>
      <c r="F90" s="14">
        <v>2204</v>
      </c>
      <c r="G90" s="3">
        <f t="shared" si="7"/>
        <v>0.64201451905626139</v>
      </c>
    </row>
    <row r="91" spans="2:7" ht="21.75" customHeight="1">
      <c r="B91" s="5">
        <v>42</v>
      </c>
      <c r="C91" s="9" t="s">
        <v>57</v>
      </c>
      <c r="D91" s="13">
        <v>1346</v>
      </c>
      <c r="E91" s="14">
        <v>314</v>
      </c>
      <c r="F91" s="14">
        <v>2599</v>
      </c>
      <c r="G91" s="3">
        <f t="shared" si="7"/>
        <v>0.63870719507502882</v>
      </c>
    </row>
    <row r="92" spans="2:7" ht="21.75" customHeight="1">
      <c r="B92" s="5">
        <v>43</v>
      </c>
      <c r="C92" s="9" t="s">
        <v>88</v>
      </c>
      <c r="D92" s="13">
        <v>337</v>
      </c>
      <c r="E92" s="14">
        <v>74</v>
      </c>
      <c r="F92" s="14">
        <v>656</v>
      </c>
      <c r="G92" s="3">
        <f t="shared" si="7"/>
        <v>0.62652439024390238</v>
      </c>
    </row>
    <row r="93" spans="2:7" ht="21.75" customHeight="1">
      <c r="B93" s="5">
        <v>44</v>
      </c>
      <c r="C93" s="9" t="s">
        <v>56</v>
      </c>
      <c r="D93" s="13">
        <v>981</v>
      </c>
      <c r="E93" s="14">
        <v>120</v>
      </c>
      <c r="F93" s="14">
        <v>1783</v>
      </c>
      <c r="G93" s="3">
        <f t="shared" si="7"/>
        <v>0.61749859786876049</v>
      </c>
    </row>
    <row r="94" spans="2:7" ht="21.75" customHeight="1">
      <c r="B94" s="5">
        <v>45</v>
      </c>
      <c r="C94" s="9" t="s">
        <v>50</v>
      </c>
      <c r="D94" s="13">
        <v>1125</v>
      </c>
      <c r="E94" s="14">
        <v>260</v>
      </c>
      <c r="F94" s="14">
        <v>2253</v>
      </c>
      <c r="G94" s="3">
        <f t="shared" si="7"/>
        <v>0.61473590767865072</v>
      </c>
    </row>
    <row r="95" spans="2:7" ht="21.75" customHeight="1">
      <c r="B95" s="5">
        <v>46</v>
      </c>
      <c r="C95" s="9" t="s">
        <v>38</v>
      </c>
      <c r="D95" s="13">
        <v>738</v>
      </c>
      <c r="E95" s="14">
        <v>82</v>
      </c>
      <c r="F95" s="14">
        <v>1347</v>
      </c>
      <c r="G95" s="3">
        <f t="shared" si="7"/>
        <v>0.60876020786933926</v>
      </c>
    </row>
    <row r="96" spans="2:7" ht="21.75" customHeight="1">
      <c r="B96" s="5">
        <v>47</v>
      </c>
      <c r="C96" s="9" t="s">
        <v>47</v>
      </c>
      <c r="D96" s="13">
        <v>1151</v>
      </c>
      <c r="E96" s="14">
        <v>367</v>
      </c>
      <c r="F96" s="14">
        <v>2521</v>
      </c>
      <c r="G96" s="3">
        <f t="shared" si="7"/>
        <v>0.60214200714002375</v>
      </c>
    </row>
    <row r="97" spans="2:7" ht="21.75" customHeight="1">
      <c r="B97" s="5">
        <v>48</v>
      </c>
      <c r="C97" s="9" t="s">
        <v>71</v>
      </c>
      <c r="D97" s="13">
        <v>842</v>
      </c>
      <c r="E97" s="14">
        <v>342</v>
      </c>
      <c r="F97" s="14">
        <v>1974</v>
      </c>
      <c r="G97" s="3">
        <f t="shared" si="7"/>
        <v>0.59979736575481257</v>
      </c>
    </row>
    <row r="98" spans="2:7" ht="21.75" customHeight="1">
      <c r="B98" s="5">
        <v>49</v>
      </c>
      <c r="C98" s="9" t="s">
        <v>49</v>
      </c>
      <c r="D98" s="13">
        <v>1086</v>
      </c>
      <c r="E98" s="14">
        <v>220</v>
      </c>
      <c r="F98" s="14">
        <v>2183</v>
      </c>
      <c r="G98" s="3">
        <f t="shared" si="7"/>
        <v>0.59825927622537789</v>
      </c>
    </row>
    <row r="99" spans="2:7" ht="21.75" customHeight="1">
      <c r="B99" s="5">
        <v>50</v>
      </c>
      <c r="C99" s="9" t="s">
        <v>45</v>
      </c>
      <c r="D99" s="13">
        <v>961</v>
      </c>
      <c r="E99" s="14">
        <v>187</v>
      </c>
      <c r="F99" s="14">
        <v>1950</v>
      </c>
      <c r="G99" s="3">
        <f t="shared" si="7"/>
        <v>0.58871794871794869</v>
      </c>
    </row>
    <row r="100" spans="2:7" ht="21.75" customHeight="1">
      <c r="B100" s="5">
        <v>51</v>
      </c>
      <c r="C100" s="9" t="s">
        <v>61</v>
      </c>
      <c r="D100" s="13">
        <v>1118</v>
      </c>
      <c r="E100" s="14">
        <v>395</v>
      </c>
      <c r="F100" s="14">
        <v>2628</v>
      </c>
      <c r="G100" s="3">
        <f t="shared" si="7"/>
        <v>0.57572298325722981</v>
      </c>
    </row>
    <row r="101" spans="2:7" ht="21.75" customHeight="1">
      <c r="B101" s="5">
        <v>52</v>
      </c>
      <c r="C101" s="9" t="s">
        <v>33</v>
      </c>
      <c r="D101" s="13">
        <v>2313</v>
      </c>
      <c r="E101" s="14">
        <v>181</v>
      </c>
      <c r="F101" s="14">
        <v>4412</v>
      </c>
      <c r="G101" s="3">
        <f t="shared" si="7"/>
        <v>0.5652765185856754</v>
      </c>
    </row>
    <row r="102" spans="2:7" ht="21.75" customHeight="1">
      <c r="B102" s="5">
        <v>53</v>
      </c>
      <c r="C102" s="9" t="s">
        <v>96</v>
      </c>
      <c r="D102" s="13">
        <v>487</v>
      </c>
      <c r="E102" s="14">
        <v>146</v>
      </c>
      <c r="F102" s="14">
        <v>1128</v>
      </c>
      <c r="G102" s="3">
        <f t="shared" si="7"/>
        <v>0.56117021276595747</v>
      </c>
    </row>
    <row r="103" spans="2:7" ht="21.75" customHeight="1">
      <c r="B103" s="5">
        <v>54</v>
      </c>
      <c r="C103" s="9" t="s">
        <v>60</v>
      </c>
      <c r="D103" s="13">
        <v>1112</v>
      </c>
      <c r="E103" s="14">
        <v>168</v>
      </c>
      <c r="F103" s="14">
        <v>2304</v>
      </c>
      <c r="G103" s="3">
        <f t="shared" si="7"/>
        <v>0.55555555555555558</v>
      </c>
    </row>
    <row r="104" spans="2:7" ht="21.75" customHeight="1">
      <c r="B104" s="5">
        <v>55</v>
      </c>
      <c r="C104" s="9" t="s">
        <v>40</v>
      </c>
      <c r="D104" s="13">
        <v>877</v>
      </c>
      <c r="E104" s="14">
        <v>495</v>
      </c>
      <c r="F104" s="14">
        <v>2561</v>
      </c>
      <c r="G104" s="3">
        <f t="shared" si="7"/>
        <v>0.53572823115970325</v>
      </c>
    </row>
    <row r="105" spans="2:7" ht="21.75" customHeight="1">
      <c r="B105" s="5">
        <v>56</v>
      </c>
      <c r="C105" s="9" t="s">
        <v>73</v>
      </c>
      <c r="D105" s="13">
        <v>622</v>
      </c>
      <c r="E105" s="14">
        <v>146</v>
      </c>
      <c r="F105" s="14">
        <v>1468</v>
      </c>
      <c r="G105" s="3">
        <f t="shared" si="7"/>
        <v>0.52316076294277924</v>
      </c>
    </row>
    <row r="106" spans="2:7" ht="21.75" customHeight="1">
      <c r="B106" s="5">
        <v>57</v>
      </c>
      <c r="C106" s="9" t="s">
        <v>76</v>
      </c>
      <c r="D106" s="13">
        <v>387</v>
      </c>
      <c r="E106" s="14">
        <v>53</v>
      </c>
      <c r="F106" s="14">
        <v>859</v>
      </c>
      <c r="G106" s="3">
        <f t="shared" si="7"/>
        <v>0.51222351571594882</v>
      </c>
    </row>
    <row r="107" spans="2:7" ht="21.75" customHeight="1">
      <c r="B107" s="5">
        <v>58</v>
      </c>
      <c r="C107" s="9" t="s">
        <v>84</v>
      </c>
      <c r="D107" s="13">
        <v>477</v>
      </c>
      <c r="E107" s="14">
        <v>274</v>
      </c>
      <c r="F107" s="14">
        <v>1569</v>
      </c>
      <c r="G107" s="3">
        <f t="shared" si="7"/>
        <v>0.47864882090503508</v>
      </c>
    </row>
    <row r="108" spans="2:7" ht="21.75" customHeight="1">
      <c r="B108" s="5">
        <v>59</v>
      </c>
      <c r="C108" s="9" t="s">
        <v>67</v>
      </c>
      <c r="D108" s="13">
        <v>401</v>
      </c>
      <c r="E108" s="14">
        <v>43</v>
      </c>
      <c r="F108" s="14">
        <v>937</v>
      </c>
      <c r="G108" s="3">
        <f t="shared" si="7"/>
        <v>0.47385272145144075</v>
      </c>
    </row>
    <row r="109" spans="2:7" ht="21.75" customHeight="1">
      <c r="B109" s="5">
        <v>60</v>
      </c>
      <c r="C109" s="9" t="s">
        <v>53</v>
      </c>
      <c r="D109" s="13">
        <v>1677</v>
      </c>
      <c r="E109" s="14">
        <v>373</v>
      </c>
      <c r="F109" s="14">
        <v>4537</v>
      </c>
      <c r="G109" s="3">
        <f t="shared" si="7"/>
        <v>0.45184042318712808</v>
      </c>
    </row>
    <row r="110" spans="2:7" ht="21.75" customHeight="1">
      <c r="B110" s="5">
        <v>61</v>
      </c>
      <c r="C110" s="9" t="s">
        <v>70</v>
      </c>
      <c r="D110" s="13">
        <v>190</v>
      </c>
      <c r="E110" s="14">
        <v>239</v>
      </c>
      <c r="F110" s="14">
        <v>961</v>
      </c>
      <c r="G110" s="3">
        <f t="shared" si="7"/>
        <v>0.44640998959417272</v>
      </c>
    </row>
    <row r="111" spans="2:7" ht="21.75" customHeight="1">
      <c r="B111" s="5">
        <v>62</v>
      </c>
      <c r="C111" s="9" t="s">
        <v>41</v>
      </c>
      <c r="D111" s="13">
        <v>932</v>
      </c>
      <c r="E111" s="14">
        <v>444</v>
      </c>
      <c r="F111" s="14">
        <v>3494</v>
      </c>
      <c r="G111" s="3">
        <f t="shared" si="7"/>
        <v>0.39381797366914711</v>
      </c>
    </row>
    <row r="112" spans="2:7" ht="21.75" customHeight="1">
      <c r="B112" s="5">
        <v>63</v>
      </c>
      <c r="C112" s="9" t="s">
        <v>48</v>
      </c>
      <c r="D112" s="13">
        <v>929</v>
      </c>
      <c r="E112" s="14">
        <v>213</v>
      </c>
      <c r="F112" s="14">
        <v>3350</v>
      </c>
      <c r="G112" s="3">
        <f t="shared" si="7"/>
        <v>0.3408955223880597</v>
      </c>
    </row>
    <row r="113" spans="2:7" ht="21.75" customHeight="1">
      <c r="B113" s="5">
        <v>64</v>
      </c>
      <c r="C113" s="9" t="s">
        <v>69</v>
      </c>
      <c r="D113" s="13">
        <v>283</v>
      </c>
      <c r="E113" s="14">
        <v>86</v>
      </c>
      <c r="F113" s="14">
        <v>1127</v>
      </c>
      <c r="G113" s="3">
        <f t="shared" si="7"/>
        <v>0.32741792369121564</v>
      </c>
    </row>
    <row r="114" spans="2:7" ht="21.75" customHeight="1">
      <c r="B114" s="5">
        <v>65</v>
      </c>
      <c r="C114" s="9" t="s">
        <v>90</v>
      </c>
      <c r="D114" s="13">
        <v>1512</v>
      </c>
      <c r="E114" s="14">
        <v>196</v>
      </c>
      <c r="F114" s="14">
        <v>5774</v>
      </c>
      <c r="G114" s="3">
        <f t="shared" ref="G114:G145" si="8">(D114+E114)/F114</f>
        <v>0.29580879806027016</v>
      </c>
    </row>
    <row r="115" spans="2:7" ht="21.75" customHeight="1">
      <c r="B115" s="20" t="s">
        <v>0</v>
      </c>
      <c r="C115" s="21"/>
      <c r="D115" s="7">
        <f>SUM(D50:D114)</f>
        <v>65731</v>
      </c>
      <c r="E115" s="11">
        <f t="shared" ref="E115:F115" si="9">SUM(E50:E114)</f>
        <v>16160</v>
      </c>
      <c r="F115" s="11">
        <f t="shared" si="9"/>
        <v>127557</v>
      </c>
      <c r="G115" s="3">
        <f t="shared" ref="G115" si="10">(D115+E115)/F115</f>
        <v>0.64199534325830809</v>
      </c>
    </row>
    <row r="116" spans="2:7" ht="39.75" customHeight="1">
      <c r="B116" s="19" t="s">
        <v>114</v>
      </c>
      <c r="C116" s="19"/>
      <c r="D116" s="19"/>
      <c r="E116" s="19"/>
      <c r="F116" s="19"/>
      <c r="G116" s="19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100</v>
      </c>
      <c r="D118" s="13">
        <v>34</v>
      </c>
      <c r="E118" s="14">
        <v>22</v>
      </c>
      <c r="F118" s="14">
        <v>58</v>
      </c>
      <c r="G118" s="3">
        <f t="shared" ref="G118:G132" si="11">(D118+E118)/F118</f>
        <v>0.96551724137931039</v>
      </c>
    </row>
    <row r="119" spans="2:7" ht="19.5" customHeight="1">
      <c r="B119" s="5">
        <v>2</v>
      </c>
      <c r="C119" s="9" t="s">
        <v>106</v>
      </c>
      <c r="D119" s="13">
        <v>98</v>
      </c>
      <c r="E119" s="14">
        <v>30</v>
      </c>
      <c r="F119" s="14">
        <v>146</v>
      </c>
      <c r="G119" s="3">
        <f t="shared" si="11"/>
        <v>0.87671232876712324</v>
      </c>
    </row>
    <row r="120" spans="2:7" ht="19.5" customHeight="1">
      <c r="B120" s="5">
        <v>3</v>
      </c>
      <c r="C120" s="9" t="s">
        <v>102</v>
      </c>
      <c r="D120" s="13">
        <v>98</v>
      </c>
      <c r="E120" s="14">
        <v>51</v>
      </c>
      <c r="F120" s="14">
        <v>172</v>
      </c>
      <c r="G120" s="3">
        <f t="shared" si="11"/>
        <v>0.86627906976744184</v>
      </c>
    </row>
    <row r="121" spans="2:7" ht="19.5" customHeight="1">
      <c r="B121" s="5">
        <v>4</v>
      </c>
      <c r="C121" s="9" t="s">
        <v>112</v>
      </c>
      <c r="D121" s="13">
        <v>217</v>
      </c>
      <c r="E121" s="14">
        <v>57</v>
      </c>
      <c r="F121" s="14">
        <v>317</v>
      </c>
      <c r="G121" s="3">
        <f t="shared" si="11"/>
        <v>0.86435331230283907</v>
      </c>
    </row>
    <row r="122" spans="2:7" ht="19.5" customHeight="1">
      <c r="B122" s="5">
        <v>5</v>
      </c>
      <c r="C122" s="9" t="s">
        <v>98</v>
      </c>
      <c r="D122" s="13">
        <v>91</v>
      </c>
      <c r="E122" s="14">
        <v>87</v>
      </c>
      <c r="F122" s="14">
        <v>208</v>
      </c>
      <c r="G122" s="3">
        <f t="shared" si="11"/>
        <v>0.85576923076923073</v>
      </c>
    </row>
    <row r="123" spans="2:7" ht="19.5" customHeight="1">
      <c r="B123" s="5">
        <v>6</v>
      </c>
      <c r="C123" s="9" t="s">
        <v>103</v>
      </c>
      <c r="D123" s="13">
        <v>55</v>
      </c>
      <c r="E123" s="14">
        <v>3</v>
      </c>
      <c r="F123" s="14">
        <v>68</v>
      </c>
      <c r="G123" s="3">
        <f t="shared" si="11"/>
        <v>0.8529411764705882</v>
      </c>
    </row>
    <row r="124" spans="2:7" ht="19.5" customHeight="1">
      <c r="B124" s="5">
        <v>7</v>
      </c>
      <c r="C124" s="9" t="s">
        <v>107</v>
      </c>
      <c r="D124" s="13">
        <v>200</v>
      </c>
      <c r="E124" s="14">
        <v>68</v>
      </c>
      <c r="F124" s="14">
        <v>337</v>
      </c>
      <c r="G124" s="3">
        <f t="shared" si="11"/>
        <v>0.79525222551928787</v>
      </c>
    </row>
    <row r="125" spans="2:7" ht="19.5" customHeight="1">
      <c r="B125" s="5">
        <v>8</v>
      </c>
      <c r="C125" s="9" t="s">
        <v>110</v>
      </c>
      <c r="D125" s="13">
        <v>18</v>
      </c>
      <c r="E125" s="14">
        <v>2</v>
      </c>
      <c r="F125" s="14">
        <v>26</v>
      </c>
      <c r="G125" s="3">
        <f t="shared" si="11"/>
        <v>0.76923076923076927</v>
      </c>
    </row>
    <row r="126" spans="2:7" ht="19.5" customHeight="1">
      <c r="B126" s="5">
        <v>9</v>
      </c>
      <c r="C126" s="9" t="s">
        <v>101</v>
      </c>
      <c r="D126" s="13">
        <v>74</v>
      </c>
      <c r="E126" s="14">
        <v>38</v>
      </c>
      <c r="F126" s="14">
        <v>147</v>
      </c>
      <c r="G126" s="3">
        <f t="shared" si="11"/>
        <v>0.76190476190476186</v>
      </c>
    </row>
    <row r="127" spans="2:7" ht="19.5" customHeight="1">
      <c r="B127" s="5">
        <v>10</v>
      </c>
      <c r="C127" s="9" t="s">
        <v>99</v>
      </c>
      <c r="D127" s="13">
        <v>50</v>
      </c>
      <c r="E127" s="14">
        <v>38</v>
      </c>
      <c r="F127" s="14">
        <v>130</v>
      </c>
      <c r="G127" s="3">
        <f t="shared" si="11"/>
        <v>0.67692307692307696</v>
      </c>
    </row>
    <row r="128" spans="2:7" ht="19.5" customHeight="1">
      <c r="B128" s="5">
        <v>11</v>
      </c>
      <c r="C128" s="9" t="s">
        <v>111</v>
      </c>
      <c r="D128" s="13">
        <v>10</v>
      </c>
      <c r="E128" s="14">
        <v>3</v>
      </c>
      <c r="F128" s="14">
        <v>20</v>
      </c>
      <c r="G128" s="3">
        <f t="shared" si="11"/>
        <v>0.65</v>
      </c>
    </row>
    <row r="129" spans="2:7" ht="19.5" customHeight="1">
      <c r="B129" s="5">
        <v>12</v>
      </c>
      <c r="C129" s="9" t="s">
        <v>104</v>
      </c>
      <c r="D129" s="13">
        <v>101</v>
      </c>
      <c r="E129" s="14">
        <v>34</v>
      </c>
      <c r="F129" s="14">
        <v>253</v>
      </c>
      <c r="G129" s="3">
        <f t="shared" si="11"/>
        <v>0.53359683794466406</v>
      </c>
    </row>
    <row r="130" spans="2:7" ht="19.5" customHeight="1">
      <c r="B130" s="5">
        <v>13</v>
      </c>
      <c r="C130" s="9" t="s">
        <v>109</v>
      </c>
      <c r="D130" s="13">
        <v>143</v>
      </c>
      <c r="E130" s="14">
        <v>45</v>
      </c>
      <c r="F130" s="14">
        <v>363</v>
      </c>
      <c r="G130" s="3">
        <f t="shared" si="11"/>
        <v>0.51790633608815428</v>
      </c>
    </row>
    <row r="131" spans="2:7" ht="19.5" customHeight="1">
      <c r="B131" s="5">
        <v>14</v>
      </c>
      <c r="C131" s="9" t="s">
        <v>105</v>
      </c>
      <c r="D131" s="13">
        <v>40</v>
      </c>
      <c r="E131" s="14">
        <v>7</v>
      </c>
      <c r="F131" s="14">
        <v>95</v>
      </c>
      <c r="G131" s="3">
        <f t="shared" si="11"/>
        <v>0.49473684210526314</v>
      </c>
    </row>
    <row r="132" spans="2:7" ht="19.5" customHeight="1">
      <c r="B132" s="5">
        <v>15</v>
      </c>
      <c r="C132" s="9" t="s">
        <v>108</v>
      </c>
      <c r="D132" s="13">
        <v>24</v>
      </c>
      <c r="E132" s="14">
        <v>0</v>
      </c>
      <c r="F132" s="14">
        <v>243</v>
      </c>
      <c r="G132" s="3">
        <f t="shared" si="11"/>
        <v>9.8765432098765427E-2</v>
      </c>
    </row>
    <row r="133" spans="2:7" ht="19.5" customHeight="1">
      <c r="B133" s="20" t="s">
        <v>0</v>
      </c>
      <c r="C133" s="23"/>
      <c r="D133" s="5">
        <f>SUM(D118:D132)</f>
        <v>1253</v>
      </c>
      <c r="E133" s="11">
        <f t="shared" ref="E133:F133" si="12">SUM(E118:E132)</f>
        <v>485</v>
      </c>
      <c r="F133" s="11">
        <f t="shared" si="12"/>
        <v>2583</v>
      </c>
      <c r="G133" s="3">
        <f t="shared" ref="G133" si="13">(D133+E133)/F133</f>
        <v>0.67286101432442891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张鹤</cp:lastModifiedBy>
  <cp:lastPrinted>2020-01-04T08:13:55Z</cp:lastPrinted>
  <dcterms:created xsi:type="dcterms:W3CDTF">2019-12-06T06:53:11Z</dcterms:created>
  <dcterms:modified xsi:type="dcterms:W3CDTF">2021-05-13T02:39:26Z</dcterms:modified>
</cp:coreProperties>
</file>